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iyHkqae+d+jFIZP+ddJFVjeefRZg=="/>
    </ext>
  </extLst>
</workbook>
</file>

<file path=xl/sharedStrings.xml><?xml version="1.0" encoding="utf-8"?>
<sst xmlns="http://schemas.openxmlformats.org/spreadsheetml/2006/main" count="58" uniqueCount="23">
  <si>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</si>
  <si>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</si>
  <si>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</si>
  <si>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</si>
  <si>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</si>
  <si>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</si>
  <si>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</si>
  <si>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</si>
  <si>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</si>
  <si>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</si>
  <si>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</si>
  <si>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</si>
  <si>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</si>
  <si>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</si>
  <si>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</si>
  <si>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-</t>
  </si>
  <si>
    <t>FILMES MAIS LTDA</t>
  </si>
  <si>
    <t>ok</t>
  </si>
  <si>
    <t>NOVA BIRUTA</t>
  </si>
  <si>
    <t>BLACKLOTUS</t>
  </si>
  <si>
    <t>CA VA ART</t>
  </si>
  <si>
    <t xml:space="preserve">FABRIKA </t>
  </si>
  <si>
    <t>LUNERA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</si>
</sst>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8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z val="11.0"/>
      <color theme="1"/>
      <name val="Calibri"/>
    </font>
    <font>
      <sz val="11.0"/>
      <color rgb="FFFFFFFF"/>
      <name val="Calibri"/>
    </font>
    <font>
      <color theme="1"/>
      <name val="Calibri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E6B8AF"/>
        <bgColor rgb="FFE6B8A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5" fillId="0" fontId="3" numFmtId="164" xfId="0" applyAlignment="1" applyBorder="1" applyFont="1" applyNumberFormat="1">
      <alignment horizontal="center" shrinkToFit="0" vertical="center" wrapText="1"/>
    </xf>
    <xf borderId="5" fillId="3" fontId="3" numFmtId="0" xfId="0" applyAlignment="1" applyBorder="1" applyFill="1" applyFont="1">
      <alignment shrinkToFit="0" vertical="center" wrapText="1"/>
    </xf>
    <xf borderId="5" fillId="3" fontId="3" numFmtId="0" xfId="0" applyAlignment="1" applyBorder="1" applyFont="1">
      <alignment horizontal="center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3" fontId="3" numFmtId="0" xfId="0" applyAlignment="1" applyBorder="1" applyFont="1">
      <alignment horizontal="center" readingOrder="0" shrinkToFit="0" vertical="center" wrapText="1"/>
    </xf>
    <xf borderId="5" fillId="3" fontId="5" numFmtId="0" xfId="0" applyAlignment="1" applyBorder="1" applyFont="1">
      <alignment horizontal="center" shrinkToFit="0" vertical="center" wrapText="1"/>
    </xf>
    <xf borderId="5" fillId="3" fontId="3" numFmtId="164" xfId="0" applyAlignment="1" applyBorder="1" applyFont="1" applyNumberFormat="1">
      <alignment horizontal="center" shrinkToFit="0" vertical="center" wrapText="1"/>
    </xf>
    <xf borderId="5" fillId="3" fontId="3" numFmtId="2" xfId="0" applyAlignment="1" applyBorder="1" applyFont="1" applyNumberFormat="1">
      <alignment horizontal="center" shrinkToFit="0" vertical="center" wrapText="1"/>
    </xf>
    <xf borderId="0" fillId="3" fontId="6" numFmtId="0" xfId="0" applyFont="1"/>
    <xf borderId="5" fillId="3" fontId="6" numFmtId="0" xfId="0" applyAlignment="1" applyBorder="1" applyFont="1">
      <alignment readingOrder="0"/>
    </xf>
    <xf borderId="5" fillId="4" fontId="3" numFmtId="0" xfId="0" applyAlignment="1" applyBorder="1" applyFill="1" applyFont="1">
      <alignment readingOrder="0" shrinkToFit="0" vertical="center" wrapText="1"/>
    </xf>
    <xf borderId="5" fillId="4" fontId="3" numFmtId="0" xfId="0" applyAlignment="1" applyBorder="1" applyFont="1">
      <alignment horizontal="center" readingOrder="0" shrinkToFit="0" vertical="center" wrapText="1"/>
    </xf>
    <xf borderId="5" fillId="4" fontId="4" numFmtId="0" xfId="0" applyAlignment="1" applyBorder="1" applyFont="1">
      <alignment horizontal="center" shrinkToFit="0" vertical="center" wrapText="1"/>
    </xf>
    <xf borderId="5" fillId="4" fontId="5" numFmtId="0" xfId="0" applyAlignment="1" applyBorder="1" applyFont="1">
      <alignment horizontal="center" readingOrder="0" shrinkToFit="0" vertical="center" wrapText="1"/>
    </xf>
    <xf borderId="5" fillId="4" fontId="3" numFmtId="164" xfId="0" applyAlignment="1" applyBorder="1" applyFont="1" applyNumberFormat="1">
      <alignment horizontal="center" shrinkToFit="0" vertical="center" wrapText="1"/>
    </xf>
    <xf borderId="5" fillId="4" fontId="3" numFmtId="2" xfId="0" applyAlignment="1" applyBorder="1" applyFont="1" applyNumberFormat="1">
      <alignment horizontal="center" shrinkToFit="0" vertical="center" wrapText="1"/>
    </xf>
    <xf borderId="0" fillId="4" fontId="6" numFmtId="0" xfId="0" applyFont="1"/>
    <xf borderId="5" fillId="3" fontId="5" numFmtId="0" xfId="0" applyAlignment="1" applyBorder="1" applyFont="1">
      <alignment horizontal="center" readingOrder="0" shrinkToFit="0" vertical="center" wrapText="1"/>
    </xf>
    <xf borderId="5" fillId="3" fontId="4" numFmtId="0" xfId="0" applyAlignment="1" applyBorder="1" applyFont="1">
      <alignment horizontal="center" readingOrder="0" shrinkToFit="0" vertical="center" wrapText="1"/>
    </xf>
    <xf borderId="0" fillId="3" fontId="7" numFmtId="0" xfId="0" applyFont="1"/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 t="s">
        <v>15</v>
      </c>
    </row>
    <row r="4">
      <c r="A4" s="11" t="s">
        <v>16</v>
      </c>
      <c r="B4" s="12" t="s">
        <v>17</v>
      </c>
      <c r="C4" s="12" t="s">
        <v>17</v>
      </c>
      <c r="D4" s="12">
        <v>5.0</v>
      </c>
      <c r="E4" s="13">
        <f>D4*15</f>
        <v>75</v>
      </c>
      <c r="F4" s="14">
        <v>5.0</v>
      </c>
      <c r="G4" s="13">
        <f t="shared" ref="G4:G5" si="1">F4*20</f>
        <v>100</v>
      </c>
      <c r="H4" s="14">
        <v>5.0</v>
      </c>
      <c r="I4" s="15">
        <f>H4*10</f>
        <v>50</v>
      </c>
      <c r="J4" s="16" t="s">
        <v>15</v>
      </c>
      <c r="K4" s="13">
        <f t="shared" ref="K4:K6" si="2">SUM(I4,G4,E4)</f>
        <v>225</v>
      </c>
      <c r="L4" s="17" t="s">
        <v>15</v>
      </c>
      <c r="M4" s="17" t="s">
        <v>15</v>
      </c>
      <c r="N4" s="18"/>
    </row>
    <row r="5">
      <c r="A5" s="11" t="s">
        <v>18</v>
      </c>
      <c r="B5" s="12" t="s">
        <v>17</v>
      </c>
      <c r="C5" s="12" t="s">
        <v>17</v>
      </c>
      <c r="D5" s="12">
        <v>7.0</v>
      </c>
      <c r="E5" s="15">
        <v>75.0</v>
      </c>
      <c r="F5" s="12">
        <v>6.0</v>
      </c>
      <c r="G5" s="13">
        <f t="shared" si="1"/>
        <v>120</v>
      </c>
      <c r="H5" s="12">
        <v>6.0</v>
      </c>
      <c r="I5" s="15">
        <v>50.0</v>
      </c>
      <c r="J5" s="16" t="s">
        <v>15</v>
      </c>
      <c r="K5" s="13">
        <f t="shared" si="2"/>
        <v>245</v>
      </c>
      <c r="L5" s="17" t="s">
        <v>15</v>
      </c>
      <c r="M5" s="17" t="s">
        <v>15</v>
      </c>
      <c r="N5" s="18"/>
    </row>
    <row r="6">
      <c r="A6" s="19" t="s">
        <v>19</v>
      </c>
      <c r="B6" s="12" t="s">
        <v>17</v>
      </c>
      <c r="C6" s="12" t="s">
        <v>17</v>
      </c>
      <c r="D6" s="14">
        <v>7.0</v>
      </c>
      <c r="E6" s="15">
        <v>75.0</v>
      </c>
      <c r="F6" s="12">
        <v>7.0</v>
      </c>
      <c r="G6" s="13">
        <v>120.0</v>
      </c>
      <c r="H6" s="14">
        <v>5.0</v>
      </c>
      <c r="I6" s="15">
        <v>50.0</v>
      </c>
      <c r="J6" s="16" t="s">
        <v>15</v>
      </c>
      <c r="K6" s="13">
        <f t="shared" si="2"/>
        <v>245</v>
      </c>
      <c r="L6" s="17" t="s">
        <v>15</v>
      </c>
      <c r="M6" s="17" t="s">
        <v>15</v>
      </c>
      <c r="N6" s="18"/>
    </row>
    <row r="7">
      <c r="A7" s="20" t="s">
        <v>20</v>
      </c>
      <c r="B7" s="21" t="s">
        <v>17</v>
      </c>
      <c r="C7" s="21" t="s">
        <v>17</v>
      </c>
      <c r="D7" s="21">
        <v>1.0</v>
      </c>
      <c r="E7" s="22">
        <f>D7*15</f>
        <v>15</v>
      </c>
      <c r="F7" s="21">
        <v>3.0</v>
      </c>
      <c r="G7" s="22">
        <f>F7*20</f>
        <v>60</v>
      </c>
      <c r="H7" s="21">
        <v>8.0</v>
      </c>
      <c r="I7" s="23">
        <v>50.0</v>
      </c>
      <c r="J7" s="24" t="s">
        <v>15</v>
      </c>
      <c r="K7" s="25" t="s">
        <v>15</v>
      </c>
      <c r="L7" s="25" t="s">
        <v>15</v>
      </c>
      <c r="M7" s="25" t="s">
        <v>15</v>
      </c>
      <c r="N7" s="26"/>
    </row>
    <row r="8">
      <c r="A8" s="19" t="s">
        <v>21</v>
      </c>
      <c r="B8" s="12" t="s">
        <v>17</v>
      </c>
      <c r="C8" s="12" t="s">
        <v>17</v>
      </c>
      <c r="D8" s="14">
        <v>8.0</v>
      </c>
      <c r="E8" s="27">
        <v>75.0</v>
      </c>
      <c r="F8" s="14">
        <v>7.0</v>
      </c>
      <c r="G8" s="28">
        <v>120.0</v>
      </c>
      <c r="H8" s="14">
        <v>5.0</v>
      </c>
      <c r="I8" s="15">
        <v>50.0</v>
      </c>
      <c r="J8" s="16" t="s">
        <v>15</v>
      </c>
      <c r="K8" s="13">
        <f t="shared" ref="K8:K9" si="3">SUM(I8,G8,E8)</f>
        <v>245</v>
      </c>
      <c r="L8" s="17" t="s">
        <v>15</v>
      </c>
      <c r="M8" s="17" t="s">
        <v>15</v>
      </c>
      <c r="N8" s="18"/>
    </row>
    <row r="9">
      <c r="A9" s="19" t="s">
        <v>22</v>
      </c>
      <c r="B9" s="12" t="s">
        <v>17</v>
      </c>
      <c r="C9" s="12" t="s">
        <v>17</v>
      </c>
      <c r="D9" s="14">
        <v>11.0</v>
      </c>
      <c r="E9" s="15">
        <v>75.0</v>
      </c>
      <c r="F9" s="14">
        <v>10.0</v>
      </c>
      <c r="G9" s="13">
        <v>120.0</v>
      </c>
      <c r="H9" s="14">
        <v>10.0</v>
      </c>
      <c r="I9" s="27">
        <v>50.0</v>
      </c>
      <c r="J9" s="16" t="s">
        <v>15</v>
      </c>
      <c r="K9" s="13">
        <f t="shared" si="3"/>
        <v>245</v>
      </c>
      <c r="L9" s="17" t="s">
        <v>15</v>
      </c>
      <c r="M9" s="17" t="s">
        <v>15</v>
      </c>
      <c r="N9" s="29"/>
    </row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9 K4:K6 K8:K9">
    <cfRule type="cellIs" dxfId="0" priority="1" operator="between">
      <formula>80</formula>
      <formula>245</formula>
    </cfRule>
  </conditionalFormatting>
  <conditionalFormatting sqref="G4:G9">
    <cfRule type="cellIs" dxfId="1" priority="2" operator="greaterThan">
      <formula>120</formula>
    </cfRule>
  </conditionalFormatting>
  <conditionalFormatting sqref="G4:G9">
    <cfRule type="cellIs" dxfId="2" priority="3" operator="lessThan">
      <formula>80</formula>
    </cfRule>
  </conditionalFormatting>
  <conditionalFormatting sqref="E4:E9">
    <cfRule type="cellIs" dxfId="0" priority="4" operator="between">
      <formula>45</formula>
      <formula>75</formula>
    </cfRule>
  </conditionalFormatting>
  <conditionalFormatting sqref="E4:E9">
    <cfRule type="cellIs" dxfId="3" priority="5" operator="greaterThan">
      <formula>75</formula>
    </cfRule>
  </conditionalFormatting>
  <conditionalFormatting sqref="E4:E9">
    <cfRule type="cellIs" dxfId="2" priority="6" operator="lessThan">
      <formula>45</formula>
    </cfRule>
  </conditionalFormatting>
  <conditionalFormatting sqref="I4:I9">
    <cfRule type="cellIs" dxfId="0" priority="7" operator="between">
      <formula>30</formula>
      <formula>50</formula>
    </cfRule>
  </conditionalFormatting>
  <conditionalFormatting sqref="I4:I9">
    <cfRule type="cellIs" dxfId="3" priority="8" operator="greaterThan">
      <formula>50</formula>
    </cfRule>
  </conditionalFormatting>
  <conditionalFormatting sqref="I4:I9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